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Sheet1!$A$1:$J$42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H18" i="1"/>
  <c r="H10" i="1"/>
  <c r="H27" i="1"/>
  <c r="H26" i="1"/>
  <c r="H28" i="1"/>
  <c r="H2" i="1"/>
  <c r="H20" i="1"/>
  <c r="H34" i="1"/>
  <c r="H3" i="1"/>
  <c r="H4" i="1"/>
  <c r="J4" i="1" s="1"/>
  <c r="H9" i="1"/>
  <c r="J9" i="1" s="1"/>
  <c r="H8" i="1"/>
  <c r="H39" i="1"/>
  <c r="H38" i="1"/>
  <c r="H15" i="1"/>
  <c r="H42" i="1"/>
  <c r="H21" i="1"/>
  <c r="H25" i="1"/>
  <c r="H23" i="1"/>
  <c r="J23" i="1" s="1"/>
  <c r="H5" i="1"/>
  <c r="H30" i="1"/>
  <c r="H17" i="1"/>
  <c r="H14" i="1"/>
  <c r="H24" i="1"/>
  <c r="H12" i="1"/>
  <c r="H22" i="1"/>
  <c r="J22" i="1" s="1"/>
  <c r="H16" i="1"/>
  <c r="J16" i="1" s="1"/>
  <c r="H36" i="1"/>
  <c r="H32" i="1"/>
  <c r="H13" i="1"/>
  <c r="H35" i="1"/>
  <c r="H41" i="1"/>
  <c r="H33" i="1"/>
  <c r="H11" i="1"/>
  <c r="H29" i="1"/>
  <c r="H19" i="1"/>
  <c r="H31" i="1"/>
  <c r="H37" i="1"/>
  <c r="H40" i="1"/>
  <c r="H6" i="1"/>
  <c r="H44" i="1" l="1"/>
  <c r="J29" i="1"/>
  <c r="J27" i="1"/>
  <c r="J11" i="1"/>
  <c r="J25" i="1"/>
  <c r="J10" i="1"/>
  <c r="J40" i="1"/>
  <c r="J35" i="1"/>
  <c r="J14" i="1"/>
  <c r="J15" i="1"/>
  <c r="J20" i="1"/>
  <c r="J37" i="1"/>
  <c r="J13" i="1"/>
  <c r="J17" i="1"/>
  <c r="J38" i="1"/>
  <c r="J2" i="1"/>
  <c r="J6" i="1"/>
  <c r="J31" i="1"/>
  <c r="J33" i="1"/>
  <c r="J32" i="1"/>
  <c r="J12" i="1"/>
  <c r="J30" i="1"/>
  <c r="J21" i="1"/>
  <c r="J39" i="1"/>
  <c r="J3" i="1"/>
  <c r="J28" i="1"/>
  <c r="J18" i="1"/>
  <c r="J19" i="1"/>
  <c r="J41" i="1"/>
  <c r="J36" i="1"/>
  <c r="J24" i="1"/>
  <c r="J5" i="1"/>
  <c r="J42" i="1"/>
  <c r="J8" i="1"/>
  <c r="J34" i="1"/>
  <c r="J26" i="1"/>
  <c r="J7" i="1"/>
</calcChain>
</file>

<file path=xl/sharedStrings.xml><?xml version="1.0" encoding="utf-8"?>
<sst xmlns="http://schemas.openxmlformats.org/spreadsheetml/2006/main" count="51" uniqueCount="49">
  <si>
    <t xml:space="preserve">Gymversus </t>
  </si>
  <si>
    <t xml:space="preserve">XS </t>
  </si>
  <si>
    <t>S</t>
  </si>
  <si>
    <t>M</t>
  </si>
  <si>
    <t>L</t>
  </si>
  <si>
    <t>XL</t>
  </si>
  <si>
    <t>XXL</t>
  </si>
  <si>
    <t>total Qnty</t>
  </si>
  <si>
    <t xml:space="preserve">RRP Per Pc </t>
  </si>
  <si>
    <t>Retail overall</t>
  </si>
  <si>
    <t>Origins Basketball Jersey</t>
  </si>
  <si>
    <t>Black Gymversus Ringside Training Shorts</t>
  </si>
  <si>
    <t>Grey Everyday Fitted Shorts</t>
  </si>
  <si>
    <t>Gymversus various Tops/T-Shirts</t>
  </si>
  <si>
    <t>Gymversus Everyday Luxe Pullover Hoodie</t>
  </si>
  <si>
    <t>Gymversus Everyday Zip Hoodie</t>
  </si>
  <si>
    <t>Black Vest</t>
  </si>
  <si>
    <t>White Triangle Swim Shorts</t>
  </si>
  <si>
    <t>White Gymversus Half-Time Cropped Hoodie</t>
  </si>
  <si>
    <t>Various Gymversus Leggings</t>
  </si>
  <si>
    <t>Gymversus various Bra's/Sport's Bra</t>
  </si>
  <si>
    <t>Dropback Vest</t>
  </si>
  <si>
    <t>Pair of Grey Leggings</t>
  </si>
  <si>
    <t>Gymversus various Vests</t>
  </si>
  <si>
    <t>Black Sports Bra</t>
  </si>
  <si>
    <t>Gymversus On Your Marks  Bra</t>
  </si>
  <si>
    <t>Gymversus Grey Joggers</t>
  </si>
  <si>
    <t>Uppercut Contour Leggings</t>
  </si>
  <si>
    <t>White T-Shirt</t>
  </si>
  <si>
    <t xml:space="preserve">ladies Black Rest Day Briefs </t>
  </si>
  <si>
    <t xml:space="preserve">Pair of Slate Contour Leggings </t>
  </si>
  <si>
    <t xml:space="preserve">Rest Day Bralette </t>
  </si>
  <si>
    <t xml:space="preserve">Black T-Shirt </t>
  </si>
  <si>
    <t>Various Gymversus Sports Bra's</t>
  </si>
  <si>
    <t xml:space="preserve">Ladies Black Rest Day Briefs </t>
  </si>
  <si>
    <t xml:space="preserve">Chalk Contour Leggings </t>
  </si>
  <si>
    <t xml:space="preserve">Gymversus Rest Day Briefs </t>
  </si>
  <si>
    <t>On Your Marks Leggings</t>
  </si>
  <si>
    <t xml:space="preserve">Oversized Vest </t>
  </si>
  <si>
    <t>Gymversus Sports Bra</t>
  </si>
  <si>
    <t>Tie Dye Vest</t>
  </si>
  <si>
    <t xml:space="preserve">White and Black T-Shirt </t>
  </si>
  <si>
    <t xml:space="preserve">Black Brief </t>
  </si>
  <si>
    <t>Zebra Print Leggings</t>
  </si>
  <si>
    <t>White and Black Vest</t>
  </si>
  <si>
    <t xml:space="preserve">White Vest </t>
  </si>
  <si>
    <t>Black Gym Shorts</t>
  </si>
  <si>
    <t>Snake Print Bra</t>
  </si>
  <si>
    <t>Rest Day Bralette/Brief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</si>
</sst>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0" xfId="0" applyNumberFormat="1"/>
    <xf numFmtId="164" fontId="3" fillId="0" borderId="0" xfId="0" applyNumberFormat="1" applyFont="1"/>
    <xf numFmtId="0" fontId="4" fillId="0" borderId="1" xfId="0" applyFont="1" applyBorder="1"/>
    <xf numFmtId="0" fontId="5" fillId="0" borderId="1" xfId="0" applyFont="1" applyBorder="1"/>
    <xf numFmtId="0" fontId="3" fillId="0" borderId="0" xfId="0" applyFont="1"/>
    <xf numFmtId="164" fontId="5" fillId="0" borderId="1" xfId="0" applyNumberFormat="1" applyFont="1" applyBorder="1"/>
    <xf numFmtId="0" fontId="6" fillId="0" borderId="1" xfId="1" applyFont="1" applyFill="1" applyBorder="1"/>
    <xf numFmtId="164" fontId="6" fillId="0" borderId="1" xfId="1" applyNumberFormat="1" applyFont="1" applyFill="1" applyBorder="1"/>
    <xf numFmtId="0" fontId="6" fillId="0" borderId="1" xfId="0" applyFont="1" applyBorder="1"/>
    <xf numFmtId="164" fontId="6" fillId="0" borderId="1" xfId="0" applyNumberFormat="1" applyFont="1" applyBorder="1"/>
    <xf numFmtId="164" fontId="5" fillId="3" borderId="1" xfId="0" applyNumberFormat="1" applyFont="1" applyFill="1" applyBorder="1"/>
    <xf numFmtId="164" fontId="6" fillId="3" borderId="1" xfId="1" applyNumberFormat="1" applyFont="1" applyFill="1" applyBorder="1"/>
    <xf numFmtId="164" fontId="6" fillId="3" borderId="1" xfId="0" applyNumberFormat="1" applyFont="1" applyFill="1" applyBorder="1"/>
    <xf numFmtId="164" fontId="0" fillId="3" borderId="1" xfId="0" applyNumberFormat="1" applyFill="1" applyBorder="1"/>
    <xf numFmtId="164" fontId="0" fillId="4" borderId="1" xfId="0" applyNumberFormat="1" applyFill="1" applyBorder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workbookViewId="0">
      <selection activeCell="O17" sqref="O17"/>
    </sheetView>
  </sheetViews>
  <sheetFormatPr defaultRowHeight="15" x14ac:dyDescent="0.25"/>
  <cols>
    <col min="1" max="1" width="57.140625" customWidth="1"/>
    <col min="2" max="2" width="3.5703125" bestFit="1" customWidth="1"/>
    <col min="3" max="3" width="4" bestFit="1" customWidth="1"/>
    <col min="4" max="4" width="3" bestFit="1" customWidth="1"/>
    <col min="5" max="5" width="4" bestFit="1" customWidth="1"/>
    <col min="6" max="6" width="3" bestFit="1" customWidth="1"/>
    <col min="7" max="7" width="4.140625" bestFit="1" customWidth="1"/>
    <col min="8" max="8" width="9.85546875" bestFit="1" customWidth="1"/>
    <col min="9" max="9" width="10.7109375" style="3" bestFit="1" customWidth="1"/>
    <col min="10" max="10" width="12.7109375" bestFit="1" customWidth="1"/>
  </cols>
  <sheetData>
    <row r="1" spans="1:14" ht="15.75" x14ac:dyDescent="0.2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13" t="s">
        <v>8</v>
      </c>
      <c r="J1" s="8" t="s">
        <v>9</v>
      </c>
      <c r="K1" s="7"/>
      <c r="M1" s="7"/>
    </row>
    <row r="2" spans="1:14" x14ac:dyDescent="0.25">
      <c r="A2" s="9" t="s">
        <v>10</v>
      </c>
      <c r="B2" s="9">
        <v>29</v>
      </c>
      <c r="C2" s="9">
        <v>74</v>
      </c>
      <c r="D2" s="9">
        <v>79</v>
      </c>
      <c r="E2" s="9">
        <v>69</v>
      </c>
      <c r="F2" s="9">
        <v>5</v>
      </c>
      <c r="G2" s="9"/>
      <c r="H2" s="9">
        <f t="shared" ref="H2:H42" si="0">(B2+C2+D2+E2+F2+G2)</f>
        <v>256</v>
      </c>
      <c r="I2" s="14">
        <v>49</v>
      </c>
      <c r="J2" s="10">
        <f t="shared" ref="J2:J42" si="1">H2*I2</f>
        <v>12544</v>
      </c>
      <c r="K2" s="7"/>
      <c r="M2" s="4"/>
      <c r="N2" s="3"/>
    </row>
    <row r="3" spans="1:14" x14ac:dyDescent="0.25">
      <c r="A3" s="9" t="s">
        <v>11</v>
      </c>
      <c r="B3" s="9"/>
      <c r="C3" s="9">
        <v>87</v>
      </c>
      <c r="D3" s="9">
        <v>81</v>
      </c>
      <c r="E3" s="9">
        <v>69</v>
      </c>
      <c r="F3" s="9">
        <v>49</v>
      </c>
      <c r="G3" s="9"/>
      <c r="H3" s="9">
        <f t="shared" si="0"/>
        <v>286</v>
      </c>
      <c r="I3" s="14">
        <v>39</v>
      </c>
      <c r="J3" s="10">
        <f t="shared" si="1"/>
        <v>11154</v>
      </c>
      <c r="K3" s="7"/>
      <c r="M3" s="4"/>
      <c r="N3" s="3"/>
    </row>
    <row r="4" spans="1:14" x14ac:dyDescent="0.25">
      <c r="A4" s="9" t="s">
        <v>12</v>
      </c>
      <c r="B4" s="9"/>
      <c r="C4" s="9">
        <v>108</v>
      </c>
      <c r="D4" s="9">
        <v>68</v>
      </c>
      <c r="E4" s="9">
        <v>49</v>
      </c>
      <c r="F4" s="9">
        <v>33</v>
      </c>
      <c r="G4" s="9"/>
      <c r="H4" s="9">
        <f t="shared" si="0"/>
        <v>258</v>
      </c>
      <c r="I4" s="14">
        <v>39</v>
      </c>
      <c r="J4" s="10">
        <f t="shared" si="1"/>
        <v>10062</v>
      </c>
      <c r="K4" s="7"/>
      <c r="M4" s="4"/>
      <c r="N4" s="3"/>
    </row>
    <row r="5" spans="1:14" x14ac:dyDescent="0.25">
      <c r="A5" s="9" t="s">
        <v>13</v>
      </c>
      <c r="B5" s="9">
        <v>65</v>
      </c>
      <c r="C5" s="9">
        <v>27</v>
      </c>
      <c r="D5" s="9">
        <v>55</v>
      </c>
      <c r="E5" s="9">
        <v>171</v>
      </c>
      <c r="F5" s="9">
        <v>24</v>
      </c>
      <c r="G5" s="9"/>
      <c r="H5" s="9">
        <f t="shared" si="0"/>
        <v>342</v>
      </c>
      <c r="I5" s="14">
        <v>29</v>
      </c>
      <c r="J5" s="10">
        <f t="shared" si="1"/>
        <v>9918</v>
      </c>
      <c r="K5" s="7"/>
      <c r="M5" s="4"/>
      <c r="N5" s="3"/>
    </row>
    <row r="6" spans="1:14" x14ac:dyDescent="0.25">
      <c r="A6" s="9" t="s">
        <v>14</v>
      </c>
      <c r="B6" s="9">
        <v>46</v>
      </c>
      <c r="C6" s="9">
        <v>33</v>
      </c>
      <c r="D6" s="9">
        <v>6</v>
      </c>
      <c r="E6" s="9">
        <v>25</v>
      </c>
      <c r="F6" s="9">
        <v>13</v>
      </c>
      <c r="G6" s="9">
        <v>27</v>
      </c>
      <c r="H6" s="9">
        <f t="shared" si="0"/>
        <v>150</v>
      </c>
      <c r="I6" s="14">
        <v>65</v>
      </c>
      <c r="J6" s="10">
        <f t="shared" si="1"/>
        <v>9750</v>
      </c>
      <c r="K6" s="7"/>
      <c r="M6" s="4"/>
      <c r="N6" s="3"/>
    </row>
    <row r="7" spans="1:14" x14ac:dyDescent="0.25">
      <c r="A7" s="9" t="s">
        <v>15</v>
      </c>
      <c r="B7" s="9">
        <v>37</v>
      </c>
      <c r="C7" s="9">
        <v>32</v>
      </c>
      <c r="D7" s="9">
        <v>5</v>
      </c>
      <c r="E7" s="9">
        <v>39</v>
      </c>
      <c r="F7" s="9">
        <v>36</v>
      </c>
      <c r="G7" s="9">
        <v>43</v>
      </c>
      <c r="H7" s="9">
        <f t="shared" si="0"/>
        <v>192</v>
      </c>
      <c r="I7" s="14">
        <v>49</v>
      </c>
      <c r="J7" s="10">
        <f t="shared" si="1"/>
        <v>9408</v>
      </c>
      <c r="K7" s="7"/>
      <c r="M7" s="4"/>
      <c r="N7" s="3"/>
    </row>
    <row r="8" spans="1:14" x14ac:dyDescent="0.25">
      <c r="A8" s="11" t="s">
        <v>16</v>
      </c>
      <c r="B8" s="11"/>
      <c r="C8" s="11">
        <v>47</v>
      </c>
      <c r="D8" s="11">
        <v>29</v>
      </c>
      <c r="E8" s="11">
        <v>8</v>
      </c>
      <c r="F8" s="11">
        <v>4</v>
      </c>
      <c r="G8" s="11"/>
      <c r="H8" s="11">
        <f t="shared" si="0"/>
        <v>88</v>
      </c>
      <c r="I8" s="15">
        <v>29</v>
      </c>
      <c r="J8" s="12">
        <f t="shared" si="1"/>
        <v>2552</v>
      </c>
      <c r="K8" s="7"/>
      <c r="M8" s="4"/>
      <c r="N8" s="3"/>
    </row>
    <row r="9" spans="1:14" x14ac:dyDescent="0.25">
      <c r="A9" s="9" t="s">
        <v>17</v>
      </c>
      <c r="B9" s="9"/>
      <c r="C9" s="9">
        <v>66</v>
      </c>
      <c r="D9" s="9">
        <v>43</v>
      </c>
      <c r="E9" s="9">
        <v>25</v>
      </c>
      <c r="F9" s="9"/>
      <c r="G9" s="9"/>
      <c r="H9" s="9">
        <f t="shared" si="0"/>
        <v>134</v>
      </c>
      <c r="I9" s="14">
        <v>39</v>
      </c>
      <c r="J9" s="10">
        <f t="shared" si="1"/>
        <v>5226</v>
      </c>
      <c r="K9" s="7"/>
      <c r="M9" s="4"/>
      <c r="N9" s="3"/>
    </row>
    <row r="10" spans="1:14" x14ac:dyDescent="0.25">
      <c r="A10" s="9" t="s">
        <v>18</v>
      </c>
      <c r="B10" s="9">
        <v>49</v>
      </c>
      <c r="C10" s="9">
        <v>48</v>
      </c>
      <c r="D10" s="9">
        <v>31</v>
      </c>
      <c r="E10" s="9">
        <v>0</v>
      </c>
      <c r="F10" s="9"/>
      <c r="G10" s="9"/>
      <c r="H10" s="9">
        <f t="shared" si="0"/>
        <v>128</v>
      </c>
      <c r="I10" s="14">
        <v>39</v>
      </c>
      <c r="J10" s="10">
        <f t="shared" si="1"/>
        <v>4992</v>
      </c>
      <c r="K10" s="7"/>
      <c r="M10" s="4"/>
      <c r="N10" s="3"/>
    </row>
    <row r="11" spans="1:14" x14ac:dyDescent="0.25">
      <c r="A11" s="11" t="s">
        <v>19</v>
      </c>
      <c r="B11" s="11"/>
      <c r="C11" s="11"/>
      <c r="D11" s="11"/>
      <c r="E11" s="11">
        <v>20</v>
      </c>
      <c r="F11" s="11">
        <v>51</v>
      </c>
      <c r="G11" s="11"/>
      <c r="H11" s="11">
        <f t="shared" si="0"/>
        <v>71</v>
      </c>
      <c r="I11" s="15">
        <v>49</v>
      </c>
      <c r="J11" s="12">
        <f t="shared" si="1"/>
        <v>3479</v>
      </c>
      <c r="K11" s="7"/>
      <c r="M11" s="4"/>
      <c r="N11" s="3"/>
    </row>
    <row r="12" spans="1:14" x14ac:dyDescent="0.25">
      <c r="A12" s="11" t="s">
        <v>20</v>
      </c>
      <c r="B12" s="11">
        <v>30</v>
      </c>
      <c r="C12" s="11"/>
      <c r="D12" s="11">
        <v>60</v>
      </c>
      <c r="E12" s="11"/>
      <c r="F12" s="11"/>
      <c r="G12" s="11"/>
      <c r="H12" s="11">
        <f t="shared" si="0"/>
        <v>90</v>
      </c>
      <c r="I12" s="15">
        <v>29</v>
      </c>
      <c r="J12" s="12">
        <f t="shared" si="1"/>
        <v>2610</v>
      </c>
      <c r="K12" s="7"/>
      <c r="M12" s="4"/>
      <c r="N12" s="3"/>
    </row>
    <row r="13" spans="1:14" x14ac:dyDescent="0.25">
      <c r="A13" s="2" t="s">
        <v>21</v>
      </c>
      <c r="B13" s="2"/>
      <c r="C13" s="2"/>
      <c r="D13" s="2"/>
      <c r="E13" s="2">
        <v>2</v>
      </c>
      <c r="F13" s="2"/>
      <c r="G13" s="2"/>
      <c r="H13" s="2">
        <f t="shared" si="0"/>
        <v>2</v>
      </c>
      <c r="I13" s="16">
        <v>29</v>
      </c>
      <c r="J13" s="12">
        <f t="shared" si="1"/>
        <v>58</v>
      </c>
      <c r="K13" s="7"/>
      <c r="M13" s="4"/>
      <c r="N13" s="3"/>
    </row>
    <row r="14" spans="1:14" x14ac:dyDescent="0.25">
      <c r="A14" s="11" t="s">
        <v>22</v>
      </c>
      <c r="B14" s="11">
        <v>45</v>
      </c>
      <c r="C14" s="11"/>
      <c r="D14" s="11"/>
      <c r="E14" s="11"/>
      <c r="F14" s="11">
        <v>3</v>
      </c>
      <c r="G14" s="11"/>
      <c r="H14" s="11">
        <f t="shared" si="0"/>
        <v>48</v>
      </c>
      <c r="I14" s="15">
        <v>49</v>
      </c>
      <c r="J14" s="12">
        <f t="shared" si="1"/>
        <v>2352</v>
      </c>
      <c r="M14" s="4"/>
      <c r="N14" s="3"/>
    </row>
    <row r="15" spans="1:14" x14ac:dyDescent="0.25">
      <c r="A15" s="11" t="s">
        <v>23</v>
      </c>
      <c r="B15" s="11">
        <v>4</v>
      </c>
      <c r="C15" s="11"/>
      <c r="D15" s="11"/>
      <c r="E15" s="11">
        <v>56</v>
      </c>
      <c r="F15" s="11"/>
      <c r="G15" s="11"/>
      <c r="H15" s="11">
        <f t="shared" si="0"/>
        <v>60</v>
      </c>
      <c r="I15" s="15">
        <v>29</v>
      </c>
      <c r="J15" s="12">
        <f t="shared" si="1"/>
        <v>1740</v>
      </c>
      <c r="M15" s="4"/>
      <c r="N15" s="3"/>
    </row>
    <row r="16" spans="1:14" x14ac:dyDescent="0.25">
      <c r="A16" s="11" t="s">
        <v>24</v>
      </c>
      <c r="B16" s="11">
        <v>57</v>
      </c>
      <c r="C16" s="11"/>
      <c r="D16" s="11"/>
      <c r="E16" s="11"/>
      <c r="F16" s="11"/>
      <c r="G16" s="11"/>
      <c r="H16" s="11">
        <f t="shared" si="0"/>
        <v>57</v>
      </c>
      <c r="I16" s="15">
        <v>29</v>
      </c>
      <c r="J16" s="12">
        <f t="shared" si="1"/>
        <v>1653</v>
      </c>
      <c r="M16" s="4"/>
      <c r="N16" s="3"/>
    </row>
    <row r="17" spans="1:14" x14ac:dyDescent="0.25">
      <c r="A17" s="11" t="s">
        <v>25</v>
      </c>
      <c r="B17" s="11">
        <v>38</v>
      </c>
      <c r="C17" s="11"/>
      <c r="D17" s="11"/>
      <c r="E17" s="11"/>
      <c r="F17" s="11"/>
      <c r="G17" s="11"/>
      <c r="H17" s="11">
        <f t="shared" si="0"/>
        <v>38</v>
      </c>
      <c r="I17" s="15">
        <v>39</v>
      </c>
      <c r="J17" s="12">
        <f t="shared" si="1"/>
        <v>1482</v>
      </c>
      <c r="M17" s="4"/>
      <c r="N17" s="3"/>
    </row>
    <row r="18" spans="1:14" x14ac:dyDescent="0.25">
      <c r="A18" s="11" t="s">
        <v>26</v>
      </c>
      <c r="B18" s="11">
        <v>30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f t="shared" si="0"/>
        <v>30</v>
      </c>
      <c r="I18" s="15">
        <v>49</v>
      </c>
      <c r="J18" s="12">
        <f t="shared" si="1"/>
        <v>1470</v>
      </c>
      <c r="M18" s="4"/>
      <c r="N18" s="3"/>
    </row>
    <row r="19" spans="1:14" x14ac:dyDescent="0.25">
      <c r="A19" s="11" t="s">
        <v>27</v>
      </c>
      <c r="B19" s="11"/>
      <c r="C19" s="11"/>
      <c r="D19" s="11"/>
      <c r="E19" s="11">
        <v>8</v>
      </c>
      <c r="F19" s="11">
        <v>16</v>
      </c>
      <c r="G19" s="11"/>
      <c r="H19" s="11">
        <f t="shared" si="0"/>
        <v>24</v>
      </c>
      <c r="I19" s="15">
        <v>59</v>
      </c>
      <c r="J19" s="12">
        <f t="shared" si="1"/>
        <v>1416</v>
      </c>
      <c r="M19" s="4"/>
      <c r="N19" s="3"/>
    </row>
    <row r="20" spans="1:14" x14ac:dyDescent="0.25">
      <c r="A20" s="11" t="s">
        <v>28</v>
      </c>
      <c r="B20" s="11">
        <v>0</v>
      </c>
      <c r="C20" s="11">
        <v>0</v>
      </c>
      <c r="D20" s="11"/>
      <c r="E20" s="11">
        <v>43</v>
      </c>
      <c r="F20" s="11"/>
      <c r="G20" s="11"/>
      <c r="H20" s="11">
        <f t="shared" si="0"/>
        <v>43</v>
      </c>
      <c r="I20" s="15">
        <v>29</v>
      </c>
      <c r="J20" s="12">
        <f t="shared" si="1"/>
        <v>1247</v>
      </c>
      <c r="M20" s="4"/>
      <c r="N20" s="3"/>
    </row>
    <row r="21" spans="1:14" x14ac:dyDescent="0.25">
      <c r="A21" s="2" t="s">
        <v>29</v>
      </c>
      <c r="B21" s="2">
        <v>6</v>
      </c>
      <c r="C21" s="2"/>
      <c r="D21" s="2"/>
      <c r="E21" s="2"/>
      <c r="F21" s="2"/>
      <c r="G21" s="2"/>
      <c r="H21" s="2">
        <f t="shared" si="0"/>
        <v>6</v>
      </c>
      <c r="I21" s="16">
        <v>29</v>
      </c>
      <c r="J21" s="12">
        <f t="shared" si="1"/>
        <v>174</v>
      </c>
      <c r="M21" s="4"/>
      <c r="N21" s="3"/>
    </row>
    <row r="22" spans="1:14" x14ac:dyDescent="0.25">
      <c r="A22" s="11" t="s">
        <v>30</v>
      </c>
      <c r="B22" s="11">
        <v>14</v>
      </c>
      <c r="C22" s="11"/>
      <c r="D22" s="11">
        <v>3</v>
      </c>
      <c r="E22" s="11">
        <v>4</v>
      </c>
      <c r="F22" s="11"/>
      <c r="G22" s="11"/>
      <c r="H22" s="11">
        <f t="shared" si="0"/>
        <v>21</v>
      </c>
      <c r="I22" s="15">
        <v>49</v>
      </c>
      <c r="J22" s="12">
        <f t="shared" si="1"/>
        <v>1029</v>
      </c>
      <c r="M22" s="4"/>
      <c r="N22" s="3"/>
    </row>
    <row r="23" spans="1:14" x14ac:dyDescent="0.25">
      <c r="A23" s="2" t="s">
        <v>28</v>
      </c>
      <c r="B23" s="2">
        <v>8</v>
      </c>
      <c r="C23" s="2">
        <v>19</v>
      </c>
      <c r="D23" s="2"/>
      <c r="E23" s="2"/>
      <c r="F23" s="2"/>
      <c r="G23" s="2"/>
      <c r="H23" s="2">
        <f t="shared" si="0"/>
        <v>27</v>
      </c>
      <c r="I23" s="16">
        <v>29</v>
      </c>
      <c r="J23" s="12">
        <f t="shared" si="1"/>
        <v>783</v>
      </c>
      <c r="M23" s="4"/>
      <c r="N23" s="3"/>
    </row>
    <row r="24" spans="1:14" x14ac:dyDescent="0.25">
      <c r="A24" s="2" t="s">
        <v>31</v>
      </c>
      <c r="B24" s="2">
        <v>28</v>
      </c>
      <c r="C24" s="2"/>
      <c r="D24" s="2"/>
      <c r="E24" s="2"/>
      <c r="F24" s="2"/>
      <c r="G24" s="2"/>
      <c r="H24" s="2">
        <f t="shared" si="0"/>
        <v>28</v>
      </c>
      <c r="I24" s="16">
        <v>25</v>
      </c>
      <c r="J24" s="12">
        <f t="shared" si="1"/>
        <v>700</v>
      </c>
      <c r="M24" s="4"/>
      <c r="N24" s="3"/>
    </row>
    <row r="25" spans="1:14" x14ac:dyDescent="0.25">
      <c r="A25" s="2" t="s">
        <v>32</v>
      </c>
      <c r="B25" s="2"/>
      <c r="C25" s="2">
        <v>22</v>
      </c>
      <c r="D25" s="2"/>
      <c r="E25" s="2"/>
      <c r="F25" s="2"/>
      <c r="G25" s="2"/>
      <c r="H25" s="2">
        <f t="shared" si="0"/>
        <v>22</v>
      </c>
      <c r="I25" s="16">
        <v>29</v>
      </c>
      <c r="J25" s="12">
        <f t="shared" si="1"/>
        <v>638</v>
      </c>
      <c r="M25" s="4"/>
      <c r="N25" s="3"/>
    </row>
    <row r="26" spans="1:14" x14ac:dyDescent="0.25">
      <c r="A26" s="2" t="s">
        <v>33</v>
      </c>
      <c r="B26" s="2">
        <v>16</v>
      </c>
      <c r="C26" s="2">
        <v>0</v>
      </c>
      <c r="D26" s="2">
        <v>0</v>
      </c>
      <c r="E26" s="2">
        <v>0</v>
      </c>
      <c r="F26" s="2"/>
      <c r="G26" s="2"/>
      <c r="H26" s="2">
        <f t="shared" si="0"/>
        <v>16</v>
      </c>
      <c r="I26" s="16">
        <v>39</v>
      </c>
      <c r="J26" s="12">
        <f t="shared" si="1"/>
        <v>624</v>
      </c>
      <c r="M26" s="4"/>
      <c r="N26" s="3"/>
    </row>
    <row r="27" spans="1:14" x14ac:dyDescent="0.25">
      <c r="A27" s="2" t="s">
        <v>31</v>
      </c>
      <c r="B27" s="2">
        <v>17</v>
      </c>
      <c r="C27" s="2">
        <v>0</v>
      </c>
      <c r="D27" s="2">
        <v>0</v>
      </c>
      <c r="E27" s="2">
        <v>0</v>
      </c>
      <c r="F27" s="2"/>
      <c r="G27" s="2"/>
      <c r="H27" s="2">
        <f t="shared" si="0"/>
        <v>17</v>
      </c>
      <c r="I27" s="16">
        <v>25</v>
      </c>
      <c r="J27" s="12">
        <f t="shared" si="1"/>
        <v>425</v>
      </c>
      <c r="M27" s="4"/>
      <c r="N27" s="3"/>
    </row>
    <row r="28" spans="1:14" x14ac:dyDescent="0.25">
      <c r="A28" s="2" t="s">
        <v>34</v>
      </c>
      <c r="B28" s="2">
        <v>0</v>
      </c>
      <c r="C28" s="2">
        <v>0</v>
      </c>
      <c r="D28" s="2">
        <v>36</v>
      </c>
      <c r="E28" s="2">
        <v>0</v>
      </c>
      <c r="F28" s="2"/>
      <c r="G28" s="2"/>
      <c r="H28" s="2">
        <f t="shared" si="0"/>
        <v>36</v>
      </c>
      <c r="I28" s="16">
        <v>9</v>
      </c>
      <c r="J28" s="12">
        <f t="shared" si="1"/>
        <v>324</v>
      </c>
      <c r="M28" s="4"/>
      <c r="N28" s="3"/>
    </row>
    <row r="29" spans="1:14" x14ac:dyDescent="0.25">
      <c r="A29" s="2" t="s">
        <v>35</v>
      </c>
      <c r="B29" s="2"/>
      <c r="C29" s="2"/>
      <c r="D29" s="2"/>
      <c r="E29" s="2">
        <v>6</v>
      </c>
      <c r="F29" s="2"/>
      <c r="G29" s="2"/>
      <c r="H29" s="2">
        <f t="shared" si="0"/>
        <v>6</v>
      </c>
      <c r="I29" s="16">
        <v>49</v>
      </c>
      <c r="J29" s="12">
        <f t="shared" si="1"/>
        <v>294</v>
      </c>
      <c r="M29" s="4"/>
      <c r="N29" s="3"/>
    </row>
    <row r="30" spans="1:14" x14ac:dyDescent="0.25">
      <c r="A30" s="2" t="s">
        <v>36</v>
      </c>
      <c r="B30" s="2">
        <v>2</v>
      </c>
      <c r="C30" s="2">
        <v>24</v>
      </c>
      <c r="D30" s="2">
        <v>1</v>
      </c>
      <c r="E30" s="2">
        <v>5</v>
      </c>
      <c r="F30" s="2"/>
      <c r="G30" s="2"/>
      <c r="H30" s="2">
        <f t="shared" si="0"/>
        <v>32</v>
      </c>
      <c r="I30" s="16">
        <v>9</v>
      </c>
      <c r="J30" s="12">
        <f t="shared" si="1"/>
        <v>288</v>
      </c>
      <c r="M30" s="4"/>
      <c r="N30" s="3"/>
    </row>
    <row r="31" spans="1:14" x14ac:dyDescent="0.25">
      <c r="A31" s="2" t="s">
        <v>37</v>
      </c>
      <c r="B31" s="2"/>
      <c r="C31" s="2"/>
      <c r="D31" s="2"/>
      <c r="E31" s="2"/>
      <c r="F31" s="2">
        <v>4</v>
      </c>
      <c r="G31" s="2"/>
      <c r="H31" s="2">
        <f t="shared" si="0"/>
        <v>4</v>
      </c>
      <c r="I31" s="16">
        <v>59</v>
      </c>
      <c r="J31" s="12">
        <f t="shared" si="1"/>
        <v>236</v>
      </c>
      <c r="M31" s="4"/>
      <c r="N31" s="3"/>
    </row>
    <row r="32" spans="1:14" x14ac:dyDescent="0.25">
      <c r="A32" s="2" t="s">
        <v>38</v>
      </c>
      <c r="B32" s="2"/>
      <c r="C32" s="2"/>
      <c r="D32" s="2"/>
      <c r="E32" s="2">
        <v>2</v>
      </c>
      <c r="F32" s="2"/>
      <c r="G32" s="2"/>
      <c r="H32" s="2">
        <f t="shared" si="0"/>
        <v>2</v>
      </c>
      <c r="I32" s="16">
        <v>29</v>
      </c>
      <c r="J32" s="12">
        <f t="shared" si="1"/>
        <v>58</v>
      </c>
      <c r="M32" s="4"/>
      <c r="N32" s="3"/>
    </row>
    <row r="33" spans="1:14" x14ac:dyDescent="0.25">
      <c r="A33" s="2" t="s">
        <v>39</v>
      </c>
      <c r="B33" s="2">
        <v>5</v>
      </c>
      <c r="C33" s="2"/>
      <c r="D33" s="2"/>
      <c r="E33" s="2"/>
      <c r="F33" s="2"/>
      <c r="G33" s="2"/>
      <c r="H33" s="2">
        <f t="shared" si="0"/>
        <v>5</v>
      </c>
      <c r="I33" s="16">
        <v>39</v>
      </c>
      <c r="J33" s="12">
        <f t="shared" si="1"/>
        <v>195</v>
      </c>
      <c r="M33" s="4"/>
      <c r="N33" s="3"/>
    </row>
    <row r="34" spans="1:14" x14ac:dyDescent="0.25">
      <c r="A34" s="9" t="s">
        <v>40</v>
      </c>
      <c r="B34" s="9">
        <v>26</v>
      </c>
      <c r="C34" s="9">
        <v>88</v>
      </c>
      <c r="D34" s="9">
        <v>67</v>
      </c>
      <c r="E34" s="9">
        <v>112</v>
      </c>
      <c r="F34" s="9">
        <v>12</v>
      </c>
      <c r="G34" s="9"/>
      <c r="H34" s="9">
        <f t="shared" si="0"/>
        <v>305</v>
      </c>
      <c r="I34" s="14">
        <v>29</v>
      </c>
      <c r="J34" s="10">
        <f t="shared" si="1"/>
        <v>8845</v>
      </c>
      <c r="M34" s="4"/>
      <c r="N34" s="3"/>
    </row>
    <row r="35" spans="1:14" x14ac:dyDescent="0.25">
      <c r="A35" s="2" t="s">
        <v>41</v>
      </c>
      <c r="B35" s="2">
        <v>5</v>
      </c>
      <c r="C35" s="2"/>
      <c r="D35" s="2"/>
      <c r="E35" s="2"/>
      <c r="F35" s="2"/>
      <c r="G35" s="2"/>
      <c r="H35" s="2">
        <f t="shared" si="0"/>
        <v>5</v>
      </c>
      <c r="I35" s="16">
        <v>29</v>
      </c>
      <c r="J35" s="12">
        <f t="shared" si="1"/>
        <v>145</v>
      </c>
      <c r="M35" s="4"/>
      <c r="N35" s="3"/>
    </row>
    <row r="36" spans="1:14" x14ac:dyDescent="0.25">
      <c r="A36" s="2" t="s">
        <v>42</v>
      </c>
      <c r="B36" s="2">
        <v>5</v>
      </c>
      <c r="C36" s="2">
        <v>5</v>
      </c>
      <c r="D36" s="2"/>
      <c r="E36" s="2"/>
      <c r="F36" s="2"/>
      <c r="G36" s="2"/>
      <c r="H36" s="2">
        <f t="shared" si="0"/>
        <v>10</v>
      </c>
      <c r="I36" s="16">
        <v>9</v>
      </c>
      <c r="J36" s="12">
        <f t="shared" si="1"/>
        <v>90</v>
      </c>
      <c r="M36" s="4"/>
      <c r="N36" s="3"/>
    </row>
    <row r="37" spans="1:14" x14ac:dyDescent="0.25">
      <c r="A37" s="2" t="s">
        <v>43</v>
      </c>
      <c r="B37" s="2"/>
      <c r="C37" s="2">
        <v>1</v>
      </c>
      <c r="D37" s="2"/>
      <c r="E37" s="2"/>
      <c r="F37" s="2"/>
      <c r="G37" s="2"/>
      <c r="H37" s="2">
        <f t="shared" si="0"/>
        <v>1</v>
      </c>
      <c r="I37" s="16">
        <v>59</v>
      </c>
      <c r="J37" s="12">
        <f t="shared" si="1"/>
        <v>59</v>
      </c>
      <c r="M37" s="4"/>
      <c r="N37" s="3"/>
    </row>
    <row r="38" spans="1:14" x14ac:dyDescent="0.25">
      <c r="A38" s="2" t="s">
        <v>44</v>
      </c>
      <c r="B38" s="2"/>
      <c r="C38" s="2"/>
      <c r="D38" s="2"/>
      <c r="E38" s="2"/>
      <c r="F38" s="2">
        <v>7</v>
      </c>
      <c r="G38" s="2"/>
      <c r="H38" s="2">
        <f t="shared" si="0"/>
        <v>7</v>
      </c>
      <c r="I38" s="16">
        <v>29</v>
      </c>
      <c r="J38" s="12">
        <f t="shared" si="1"/>
        <v>203</v>
      </c>
      <c r="M38" s="4"/>
      <c r="N38" s="3"/>
    </row>
    <row r="39" spans="1:14" x14ac:dyDescent="0.25">
      <c r="A39" s="11" t="s">
        <v>45</v>
      </c>
      <c r="B39" s="11">
        <v>8</v>
      </c>
      <c r="C39" s="11">
        <v>4</v>
      </c>
      <c r="D39" s="11"/>
      <c r="E39" s="11">
        <v>27</v>
      </c>
      <c r="F39" s="11">
        <v>2</v>
      </c>
      <c r="G39" s="11"/>
      <c r="H39" s="11">
        <f t="shared" si="0"/>
        <v>41</v>
      </c>
      <c r="I39" s="15">
        <v>29</v>
      </c>
      <c r="J39" s="12">
        <f t="shared" si="1"/>
        <v>1189</v>
      </c>
      <c r="M39" s="4"/>
      <c r="N39" s="3"/>
    </row>
    <row r="40" spans="1:14" x14ac:dyDescent="0.25">
      <c r="A40" s="2" t="s">
        <v>46</v>
      </c>
      <c r="B40" s="2"/>
      <c r="C40" s="2">
        <v>3</v>
      </c>
      <c r="D40" s="2"/>
      <c r="E40" s="2"/>
      <c r="F40" s="2"/>
      <c r="G40" s="2"/>
      <c r="H40" s="2">
        <f t="shared" si="0"/>
        <v>3</v>
      </c>
      <c r="I40" s="16">
        <v>19</v>
      </c>
      <c r="J40" s="12">
        <f t="shared" si="1"/>
        <v>57</v>
      </c>
      <c r="M40" s="4"/>
      <c r="N40" s="3"/>
    </row>
    <row r="41" spans="1:14" x14ac:dyDescent="0.25">
      <c r="A41" s="2" t="s">
        <v>47</v>
      </c>
      <c r="B41" s="2">
        <v>1</v>
      </c>
      <c r="C41" s="2"/>
      <c r="D41" s="2"/>
      <c r="E41" s="2"/>
      <c r="F41" s="2"/>
      <c r="G41" s="2"/>
      <c r="H41" s="2">
        <f t="shared" si="0"/>
        <v>1</v>
      </c>
      <c r="I41" s="16">
        <v>39</v>
      </c>
      <c r="J41" s="12">
        <f t="shared" si="1"/>
        <v>39</v>
      </c>
      <c r="M41" s="4"/>
      <c r="N41" s="3"/>
    </row>
    <row r="42" spans="1:14" x14ac:dyDescent="0.25">
      <c r="A42" s="2" t="s">
        <v>48</v>
      </c>
      <c r="B42" s="2">
        <v>18</v>
      </c>
      <c r="C42" s="2"/>
      <c r="D42" s="2"/>
      <c r="E42" s="2"/>
      <c r="F42" s="2"/>
      <c r="G42" s="2"/>
      <c r="H42" s="2">
        <f t="shared" si="0"/>
        <v>18</v>
      </c>
      <c r="I42" s="16">
        <v>49</v>
      </c>
      <c r="J42" s="12">
        <f t="shared" si="1"/>
        <v>882</v>
      </c>
      <c r="M42" s="4"/>
      <c r="N42" s="3"/>
    </row>
    <row r="43" spans="1:14" x14ac:dyDescent="0.25">
      <c r="J43" s="3"/>
    </row>
    <row r="44" spans="1:14" x14ac:dyDescent="0.25">
      <c r="H44">
        <f>SUM(H2:H43)</f>
        <v>2910</v>
      </c>
      <c r="J44" s="17">
        <v>109508</v>
      </c>
    </row>
    <row r="46" spans="1:14" x14ac:dyDescent="0.25">
      <c r="A46" s="1"/>
      <c r="B46" s="1"/>
      <c r="C46" s="1"/>
      <c r="D46" s="1"/>
      <c r="E46" s="1"/>
      <c r="F46" s="1"/>
      <c r="G46" s="1"/>
    </row>
    <row r="47" spans="1:14" x14ac:dyDescent="0.25">
      <c r="A47" s="1"/>
      <c r="B47" s="1"/>
      <c r="C47" s="1"/>
      <c r="D47" s="1"/>
      <c r="E47" s="1"/>
      <c r="F47" s="1"/>
      <c r="G47" s="1"/>
    </row>
    <row r="48" spans="1:14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</sheetData>
  <autoFilter ref="A1:J42">
    <sortState ref="A4:L4">
      <sortCondition ref="A1:A42"/>
    </sortState>
  </autoFilter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2022-04-12T14:01:30Z</dcterms:created>
  <dcterms:modified xsi:type="dcterms:W3CDTF">2022-04-20T08:09:43Z</dcterms:modified>
  <cp:category/>
  <cp:contentStatus/>
</cp:coreProperties>
</file>